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ry\Dropbox\Best STL\Training Backups\Courses\Excel\Excel Charting Courseware\Excel Charting Course Files\"/>
    </mc:Choice>
  </mc:AlternateContent>
  <bookViews>
    <workbookView xWindow="9435" yWindow="-15" windowWidth="7350" windowHeight="8835" tabRatio="618"/>
  </bookViews>
  <sheets>
    <sheet name="WaterfallChart" sheetId="1" r:id="rId1"/>
  </sheets>
  <calcPr calcId="152511"/>
</workbook>
</file>

<file path=xl/calcChain.xml><?xml version="1.0" encoding="utf-8"?>
<calcChain xmlns="http://schemas.openxmlformats.org/spreadsheetml/2006/main">
  <c r="E4" i="1" l="1"/>
  <c r="D4" i="1"/>
  <c r="E5" i="1" l="1"/>
  <c r="E6" i="1"/>
  <c r="E7" i="1"/>
  <c r="E8" i="1"/>
  <c r="E9" i="1"/>
  <c r="E10" i="1"/>
  <c r="E11" i="1"/>
  <c r="E12" i="1"/>
  <c r="E13" i="1"/>
  <c r="E14" i="1"/>
  <c r="E15" i="1"/>
  <c r="D5" i="1"/>
  <c r="D6" i="1"/>
  <c r="D7" i="1"/>
  <c r="D8" i="1"/>
  <c r="D9" i="1"/>
  <c r="D10" i="1"/>
  <c r="D11" i="1"/>
  <c r="D12" i="1"/>
  <c r="D13" i="1"/>
  <c r="D14" i="1"/>
  <c r="D15" i="1"/>
  <c r="F3" i="1" l="1"/>
  <c r="A2" i="1"/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C16" i="1" s="1"/>
</calcChain>
</file>

<file path=xl/sharedStrings.xml><?xml version="1.0" encoding="utf-8"?>
<sst xmlns="http://schemas.openxmlformats.org/spreadsheetml/2006/main" count="9" uniqueCount="7">
  <si>
    <t>Base</t>
  </si>
  <si>
    <t>Down</t>
  </si>
  <si>
    <t>Up</t>
  </si>
  <si>
    <t>Start</t>
  </si>
  <si>
    <t>End</t>
  </si>
  <si>
    <t>Net Cash Flow</t>
  </si>
  <si>
    <t>Jon Peltier's Excel Waterfall Chart Utility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</si>
</sst>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\-yy;@"/>
    <numFmt numFmtId="165" formatCode="mmm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 Narrow"/>
      <family val="2"/>
    </font>
    <font>
      <u/>
      <sz val="12"/>
      <color indexed="12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1" xfId="0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2" borderId="0" xfId="0" quotePrefix="1" applyFill="1"/>
    <xf numFmtId="0" fontId="0" fillId="3" borderId="0" xfId="0" quotePrefix="1" applyFill="1"/>
    <xf numFmtId="0" fontId="0" fillId="4" borderId="0" xfId="0" quotePrefix="1" applyFill="1"/>
    <xf numFmtId="165" fontId="0" fillId="0" borderId="0" xfId="0" applyNumberFormat="1"/>
    <xf numFmtId="0" fontId="2" fillId="0" borderId="0" xfId="1"/>
    <xf numFmtId="0" fontId="3" fillId="0" borderId="0" xfId="2" applyAlignment="1" applyProtection="1">
      <alignment horizontal="left" inden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WaterfallChart!$B$1</c:f>
              <c:strCache>
                <c:ptCount val="1"/>
                <c:pt idx="0">
                  <c:v>Base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cat>
            <c:strRef>
              <c:f>WaterfallChart!$A$2:$A$17</c:f>
              <c:strCache>
                <c:ptCount val="15"/>
                <c:pt idx="0">
                  <c:v> </c:v>
                </c:pt>
                <c:pt idx="1">
                  <c:v>Start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  <c:pt idx="5">
                  <c:v>Apr</c:v>
                </c:pt>
                <c:pt idx="6">
                  <c:v>May</c:v>
                </c:pt>
                <c:pt idx="7">
                  <c:v>Jun</c:v>
                </c:pt>
                <c:pt idx="8">
                  <c:v>Jul</c:v>
                </c:pt>
                <c:pt idx="9">
                  <c:v>Aug</c:v>
                </c:pt>
                <c:pt idx="10">
                  <c:v>Sep</c:v>
                </c:pt>
                <c:pt idx="11">
                  <c:v>Oct</c:v>
                </c:pt>
                <c:pt idx="12">
                  <c:v>Nov</c:v>
                </c:pt>
                <c:pt idx="13">
                  <c:v>Dec</c:v>
                </c:pt>
                <c:pt idx="14">
                  <c:v>End</c:v>
                </c:pt>
              </c:strCache>
            </c:strRef>
          </c:cat>
          <c:val>
            <c:numRef>
              <c:f>WaterfallChart!$B$2:$B$17</c:f>
              <c:numCache>
                <c:formatCode>General</c:formatCode>
                <c:ptCount val="16"/>
                <c:pt idx="2">
                  <c:v>4497</c:v>
                </c:pt>
                <c:pt idx="3">
                  <c:v>2827</c:v>
                </c:pt>
                <c:pt idx="4">
                  <c:v>2827</c:v>
                </c:pt>
                <c:pt idx="5">
                  <c:v>6431</c:v>
                </c:pt>
                <c:pt idx="6">
                  <c:v>2905</c:v>
                </c:pt>
                <c:pt idx="7">
                  <c:v>2905</c:v>
                </c:pt>
                <c:pt idx="8">
                  <c:v>2447</c:v>
                </c:pt>
                <c:pt idx="9">
                  <c:v>2447</c:v>
                </c:pt>
                <c:pt idx="10">
                  <c:v>3917</c:v>
                </c:pt>
                <c:pt idx="11">
                  <c:v>3917</c:v>
                </c:pt>
                <c:pt idx="12">
                  <c:v>6584</c:v>
                </c:pt>
                <c:pt idx="13">
                  <c:v>8084</c:v>
                </c:pt>
                <c:pt idx="15">
                  <c:v>2000</c:v>
                </c:pt>
              </c:numCache>
            </c:numRef>
          </c:val>
        </c:ser>
        <c:ser>
          <c:idx val="1"/>
          <c:order val="1"/>
          <c:tx>
            <c:strRef>
              <c:f>WaterfallChart!$C$1</c:f>
              <c:strCache>
                <c:ptCount val="1"/>
                <c:pt idx="0">
                  <c:v>End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WaterfallChart!$A$2:$A$17</c:f>
              <c:strCache>
                <c:ptCount val="15"/>
                <c:pt idx="0">
                  <c:v> </c:v>
                </c:pt>
                <c:pt idx="1">
                  <c:v>Start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  <c:pt idx="5">
                  <c:v>Apr</c:v>
                </c:pt>
                <c:pt idx="6">
                  <c:v>May</c:v>
                </c:pt>
                <c:pt idx="7">
                  <c:v>Jun</c:v>
                </c:pt>
                <c:pt idx="8">
                  <c:v>Jul</c:v>
                </c:pt>
                <c:pt idx="9">
                  <c:v>Aug</c:v>
                </c:pt>
                <c:pt idx="10">
                  <c:v>Sep</c:v>
                </c:pt>
                <c:pt idx="11">
                  <c:v>Oct</c:v>
                </c:pt>
                <c:pt idx="12">
                  <c:v>Nov</c:v>
                </c:pt>
                <c:pt idx="13">
                  <c:v>Dec</c:v>
                </c:pt>
                <c:pt idx="14">
                  <c:v>End</c:v>
                </c:pt>
              </c:strCache>
            </c:strRef>
          </c:cat>
          <c:val>
            <c:numRef>
              <c:f>WaterfallChart!$C$2:$C$17</c:f>
              <c:numCache>
                <c:formatCode>General</c:formatCode>
                <c:ptCount val="16"/>
                <c:pt idx="14">
                  <c:v>10559</c:v>
                </c:pt>
              </c:numCache>
            </c:numRef>
          </c:val>
        </c:ser>
        <c:ser>
          <c:idx val="2"/>
          <c:order val="2"/>
          <c:tx>
            <c:strRef>
              <c:f>WaterfallChart!$D$1</c:f>
              <c:strCache>
                <c:ptCount val="1"/>
                <c:pt idx="0">
                  <c:v>Down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WaterfallChart!$A$2:$A$17</c:f>
              <c:strCache>
                <c:ptCount val="15"/>
                <c:pt idx="0">
                  <c:v> </c:v>
                </c:pt>
                <c:pt idx="1">
                  <c:v>Start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  <c:pt idx="5">
                  <c:v>Apr</c:v>
                </c:pt>
                <c:pt idx="6">
                  <c:v>May</c:v>
                </c:pt>
                <c:pt idx="7">
                  <c:v>Jun</c:v>
                </c:pt>
                <c:pt idx="8">
                  <c:v>Jul</c:v>
                </c:pt>
                <c:pt idx="9">
                  <c:v>Aug</c:v>
                </c:pt>
                <c:pt idx="10">
                  <c:v>Sep</c:v>
                </c:pt>
                <c:pt idx="11">
                  <c:v>Oct</c:v>
                </c:pt>
                <c:pt idx="12">
                  <c:v>Nov</c:v>
                </c:pt>
                <c:pt idx="13">
                  <c:v>Dec</c:v>
                </c:pt>
                <c:pt idx="14">
                  <c:v>End</c:v>
                </c:pt>
              </c:strCache>
            </c:strRef>
          </c:cat>
          <c:val>
            <c:numRef>
              <c:f>WaterfallChart!$D$2:$D$17</c:f>
              <c:numCache>
                <c:formatCode>General</c:formatCode>
                <c:ptCount val="16"/>
                <c:pt idx="2">
                  <c:v>503</c:v>
                </c:pt>
                <c:pt idx="3">
                  <c:v>1670</c:v>
                </c:pt>
                <c:pt idx="4">
                  <c:v>0</c:v>
                </c:pt>
                <c:pt idx="5">
                  <c:v>1198</c:v>
                </c:pt>
                <c:pt idx="6">
                  <c:v>3526</c:v>
                </c:pt>
                <c:pt idx="7">
                  <c:v>0</c:v>
                </c:pt>
                <c:pt idx="8">
                  <c:v>2284</c:v>
                </c:pt>
                <c:pt idx="9">
                  <c:v>0</c:v>
                </c:pt>
                <c:pt idx="10">
                  <c:v>1780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3"/>
          <c:order val="3"/>
          <c:tx>
            <c:strRef>
              <c:f>WaterfallChart!$E$1</c:f>
              <c:strCache>
                <c:ptCount val="1"/>
                <c:pt idx="0">
                  <c:v>Up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WaterfallChart!$A$2:$A$17</c:f>
              <c:strCache>
                <c:ptCount val="15"/>
                <c:pt idx="0">
                  <c:v> </c:v>
                </c:pt>
                <c:pt idx="1">
                  <c:v>Start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  <c:pt idx="5">
                  <c:v>Apr</c:v>
                </c:pt>
                <c:pt idx="6">
                  <c:v>May</c:v>
                </c:pt>
                <c:pt idx="7">
                  <c:v>Jun</c:v>
                </c:pt>
                <c:pt idx="8">
                  <c:v>Jul</c:v>
                </c:pt>
                <c:pt idx="9">
                  <c:v>Aug</c:v>
                </c:pt>
                <c:pt idx="10">
                  <c:v>Sep</c:v>
                </c:pt>
                <c:pt idx="11">
                  <c:v>Oct</c:v>
                </c:pt>
                <c:pt idx="12">
                  <c:v>Nov</c:v>
                </c:pt>
                <c:pt idx="13">
                  <c:v>Dec</c:v>
                </c:pt>
                <c:pt idx="14">
                  <c:v>End</c:v>
                </c:pt>
              </c:strCache>
            </c:strRef>
          </c:cat>
          <c:val>
            <c:numRef>
              <c:f>WaterfallChart!$E$2:$E$17</c:f>
              <c:numCache>
                <c:formatCode>General</c:formatCode>
                <c:ptCount val="16"/>
                <c:pt idx="2">
                  <c:v>0</c:v>
                </c:pt>
                <c:pt idx="3">
                  <c:v>0</c:v>
                </c:pt>
                <c:pt idx="4">
                  <c:v>4802</c:v>
                </c:pt>
                <c:pt idx="5">
                  <c:v>0</c:v>
                </c:pt>
                <c:pt idx="6">
                  <c:v>0</c:v>
                </c:pt>
                <c:pt idx="7">
                  <c:v>1826</c:v>
                </c:pt>
                <c:pt idx="8">
                  <c:v>0</c:v>
                </c:pt>
                <c:pt idx="9">
                  <c:v>3250</c:v>
                </c:pt>
                <c:pt idx="10">
                  <c:v>0</c:v>
                </c:pt>
                <c:pt idx="11">
                  <c:v>2667</c:v>
                </c:pt>
                <c:pt idx="12">
                  <c:v>1500</c:v>
                </c:pt>
                <c:pt idx="13">
                  <c:v>2475</c:v>
                </c:pt>
              </c:numCache>
            </c:numRef>
          </c:val>
        </c:ser>
        <c:ser>
          <c:idx val="4"/>
          <c:order val="4"/>
          <c:tx>
            <c:strRef>
              <c:f>WaterfallChart!$F$1</c:f>
              <c:strCache>
                <c:ptCount val="1"/>
                <c:pt idx="0">
                  <c:v>Start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WaterfallChart!$A$2:$A$17</c:f>
              <c:strCache>
                <c:ptCount val="15"/>
                <c:pt idx="0">
                  <c:v> </c:v>
                </c:pt>
                <c:pt idx="1">
                  <c:v>Start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  <c:pt idx="5">
                  <c:v>Apr</c:v>
                </c:pt>
                <c:pt idx="6">
                  <c:v>May</c:v>
                </c:pt>
                <c:pt idx="7">
                  <c:v>Jun</c:v>
                </c:pt>
                <c:pt idx="8">
                  <c:v>Jul</c:v>
                </c:pt>
                <c:pt idx="9">
                  <c:v>Aug</c:v>
                </c:pt>
                <c:pt idx="10">
                  <c:v>Sep</c:v>
                </c:pt>
                <c:pt idx="11">
                  <c:v>Oct</c:v>
                </c:pt>
                <c:pt idx="12">
                  <c:v>Nov</c:v>
                </c:pt>
                <c:pt idx="13">
                  <c:v>Dec</c:v>
                </c:pt>
                <c:pt idx="14">
                  <c:v>End</c:v>
                </c:pt>
              </c:strCache>
            </c:strRef>
          </c:cat>
          <c:val>
            <c:numRef>
              <c:f>WaterfallChart!$F$2:$F$17</c:f>
              <c:numCache>
                <c:formatCode>General</c:formatCode>
                <c:ptCount val="16"/>
                <c:pt idx="1">
                  <c:v>5000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100"/>
        <c:axId val="341817504"/>
        <c:axId val="341817112"/>
      </c:barChart>
      <c:catAx>
        <c:axId val="341817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41817112"/>
        <c:crosses val="autoZero"/>
        <c:auto val="1"/>
        <c:lblAlgn val="ctr"/>
        <c:lblOffset val="100"/>
        <c:noMultiLvlLbl val="0"/>
      </c:catAx>
      <c:valAx>
        <c:axId val="341817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41817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209551</xdr:colOff>
      <xdr:row>1</xdr:row>
      <xdr:rowOff>66675</xdr:rowOff>
    </xdr:from>
    <xdr:to>
      <xdr:col>13</xdr:col>
      <xdr:colOff>342901</xdr:colOff>
      <xdr:row>15</xdr:row>
      <xdr:rowOff>142875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e-junkie.com/ecom/gb.php?cl=84674&amp;c=ib&amp;aff=70888%22%20target=%22ejejcsing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0"/>
  <sheetViews>
    <sheetView showGridLines="0" tabSelected="1" workbookViewId="0"/>
  </sheetViews>
  <sheetFormatPr defaultRowHeight="15" x14ac:dyDescent="0.25"/>
  <cols>
    <col min="1" max="1" width="7.5703125" customWidth="1"/>
    <col min="2" max="5" width="7.85546875" customWidth="1"/>
    <col min="6" max="6" width="7.5703125" customWidth="1"/>
    <col min="7" max="7" width="9" customWidth="1"/>
  </cols>
  <sheetData>
    <row r="1" spans="1:7" s="7" customFormat="1" ht="30" x14ac:dyDescent="0.25">
      <c r="B1" s="7" t="s">
        <v>0</v>
      </c>
      <c r="C1" s="7" t="s">
        <v>4</v>
      </c>
      <c r="D1" s="7" t="s">
        <v>1</v>
      </c>
      <c r="E1" s="7" t="s">
        <v>2</v>
      </c>
      <c r="F1" s="7" t="s">
        <v>3</v>
      </c>
      <c r="G1" s="8" t="s">
        <v>5</v>
      </c>
    </row>
    <row r="2" spans="1:7" x14ac:dyDescent="0.25">
      <c r="A2" t="str">
        <f>" "</f>
        <v xml:space="preserve"> </v>
      </c>
    </row>
    <row r="3" spans="1:7" x14ac:dyDescent="0.25">
      <c r="A3" t="s">
        <v>3</v>
      </c>
      <c r="F3" s="5">
        <f>G3</f>
        <v>5000</v>
      </c>
      <c r="G3" s="6">
        <v>5000</v>
      </c>
    </row>
    <row r="4" spans="1:7" x14ac:dyDescent="0.25">
      <c r="A4" s="12">
        <v>40179</v>
      </c>
      <c r="B4" s="9">
        <f>SUM(B3,E3:F3)-D4</f>
        <v>4497</v>
      </c>
      <c r="D4" s="10">
        <f>-MIN(G4,0)</f>
        <v>503</v>
      </c>
      <c r="E4" s="11">
        <f>MAX(G4,0)</f>
        <v>0</v>
      </c>
      <c r="G4" s="6">
        <v>-503</v>
      </c>
    </row>
    <row r="5" spans="1:7" x14ac:dyDescent="0.25">
      <c r="A5" s="12">
        <v>40210</v>
      </c>
      <c r="B5" s="2">
        <f t="shared" ref="B5:B15" si="0">SUM(B4,E4:F4)-D5</f>
        <v>2827</v>
      </c>
      <c r="D5" s="3">
        <f t="shared" ref="D5:D15" si="1">-MIN(G5,0)</f>
        <v>1670</v>
      </c>
      <c r="E5" s="4">
        <f t="shared" ref="E5:E15" si="2">MAX(G5,0)</f>
        <v>0</v>
      </c>
      <c r="G5" s="6">
        <v>-1670</v>
      </c>
    </row>
    <row r="6" spans="1:7" x14ac:dyDescent="0.25">
      <c r="A6" s="12">
        <v>40238</v>
      </c>
      <c r="B6" s="2">
        <f t="shared" si="0"/>
        <v>2827</v>
      </c>
      <c r="D6" s="3">
        <f t="shared" si="1"/>
        <v>0</v>
      </c>
      <c r="E6" s="4">
        <f t="shared" si="2"/>
        <v>4802</v>
      </c>
      <c r="G6" s="6">
        <v>4802</v>
      </c>
    </row>
    <row r="7" spans="1:7" x14ac:dyDescent="0.25">
      <c r="A7" s="12">
        <v>40269</v>
      </c>
      <c r="B7" s="2">
        <f t="shared" si="0"/>
        <v>6431</v>
      </c>
      <c r="D7" s="3">
        <f t="shared" si="1"/>
        <v>1198</v>
      </c>
      <c r="E7" s="4">
        <f t="shared" si="2"/>
        <v>0</v>
      </c>
      <c r="G7" s="6">
        <v>-1198</v>
      </c>
    </row>
    <row r="8" spans="1:7" x14ac:dyDescent="0.25">
      <c r="A8" s="12">
        <v>40299</v>
      </c>
      <c r="B8" s="2">
        <f t="shared" si="0"/>
        <v>2905</v>
      </c>
      <c r="D8" s="3">
        <f t="shared" si="1"/>
        <v>3526</v>
      </c>
      <c r="E8" s="4">
        <f t="shared" si="2"/>
        <v>0</v>
      </c>
      <c r="G8" s="6">
        <v>-3526</v>
      </c>
    </row>
    <row r="9" spans="1:7" x14ac:dyDescent="0.25">
      <c r="A9" s="12">
        <v>40330</v>
      </c>
      <c r="B9" s="2">
        <f t="shared" si="0"/>
        <v>2905</v>
      </c>
      <c r="D9" s="3">
        <f t="shared" si="1"/>
        <v>0</v>
      </c>
      <c r="E9" s="4">
        <f t="shared" si="2"/>
        <v>1826</v>
      </c>
      <c r="G9" s="6">
        <v>1826</v>
      </c>
    </row>
    <row r="10" spans="1:7" x14ac:dyDescent="0.25">
      <c r="A10" s="12">
        <v>40360</v>
      </c>
      <c r="B10" s="2">
        <f t="shared" si="0"/>
        <v>2447</v>
      </c>
      <c r="D10" s="3">
        <f t="shared" si="1"/>
        <v>2284</v>
      </c>
      <c r="E10" s="4">
        <f t="shared" si="2"/>
        <v>0</v>
      </c>
      <c r="G10" s="6">
        <v>-2284</v>
      </c>
    </row>
    <row r="11" spans="1:7" x14ac:dyDescent="0.25">
      <c r="A11" s="12">
        <v>40391</v>
      </c>
      <c r="B11" s="2">
        <f t="shared" si="0"/>
        <v>2447</v>
      </c>
      <c r="D11" s="3">
        <f t="shared" si="1"/>
        <v>0</v>
      </c>
      <c r="E11" s="4">
        <f t="shared" si="2"/>
        <v>3250</v>
      </c>
      <c r="G11" s="6">
        <v>3250</v>
      </c>
    </row>
    <row r="12" spans="1:7" x14ac:dyDescent="0.25">
      <c r="A12" s="12">
        <v>40422</v>
      </c>
      <c r="B12" s="2">
        <f t="shared" si="0"/>
        <v>3917</v>
      </c>
      <c r="D12" s="3">
        <f t="shared" si="1"/>
        <v>1780</v>
      </c>
      <c r="E12" s="4">
        <f t="shared" si="2"/>
        <v>0</v>
      </c>
      <c r="G12" s="6">
        <v>-1780</v>
      </c>
    </row>
    <row r="13" spans="1:7" x14ac:dyDescent="0.25">
      <c r="A13" s="12">
        <v>40452</v>
      </c>
      <c r="B13" s="2">
        <f t="shared" si="0"/>
        <v>3917</v>
      </c>
      <c r="D13" s="3">
        <f t="shared" si="1"/>
        <v>0</v>
      </c>
      <c r="E13" s="4">
        <f t="shared" si="2"/>
        <v>2667</v>
      </c>
      <c r="G13" s="6">
        <v>2667</v>
      </c>
    </row>
    <row r="14" spans="1:7" x14ac:dyDescent="0.25">
      <c r="A14" s="12">
        <v>40483</v>
      </c>
      <c r="B14" s="2">
        <f t="shared" si="0"/>
        <v>6584</v>
      </c>
      <c r="D14" s="3">
        <f t="shared" si="1"/>
        <v>0</v>
      </c>
      <c r="E14" s="4">
        <f t="shared" si="2"/>
        <v>1500</v>
      </c>
      <c r="G14" s="6">
        <v>1500</v>
      </c>
    </row>
    <row r="15" spans="1:7" x14ac:dyDescent="0.25">
      <c r="A15" s="12">
        <v>40513</v>
      </c>
      <c r="B15" s="2">
        <f t="shared" si="0"/>
        <v>8084</v>
      </c>
      <c r="D15" s="3">
        <f t="shared" si="1"/>
        <v>0</v>
      </c>
      <c r="E15" s="4">
        <f t="shared" si="2"/>
        <v>2475</v>
      </c>
      <c r="G15" s="6">
        <v>2475</v>
      </c>
    </row>
    <row r="16" spans="1:7" x14ac:dyDescent="0.25">
      <c r="A16" s="1" t="s">
        <v>4</v>
      </c>
      <c r="C16" s="2">
        <f>SUM(B15,E15:F15)-D16</f>
        <v>10559</v>
      </c>
    </row>
    <row r="17" spans="2:3" x14ac:dyDescent="0.25">
      <c r="B17" s="6">
        <v>2000</v>
      </c>
    </row>
    <row r="20" spans="2:3" ht="15.75" x14ac:dyDescent="0.25">
      <c r="B20" s="13"/>
      <c r="C20" s="14" t="s">
        <v>6</v>
      </c>
    </row>
  </sheetData>
  <hyperlinks>
    <hyperlink ref="C20" r:id="rId1" tooltip="Jon Peltier's Excel Waterfall Chart Utility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WaterfallChart</vt:lpstr>
    </vt:vector>
  </TitlesOfParts>
  <Company>Contextures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Fenn</dc:creator>
  <cp:lastModifiedBy>Gary Fenn</cp:lastModifiedBy>
  <dcterms:created xsi:type="dcterms:W3CDTF">2010-10-18T22:05:28Z</dcterms:created>
  <dcterms:modified xsi:type="dcterms:W3CDTF">2014-04-22T12:28:49Z</dcterms:modified>
</cp:coreProperties>
</file>